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9320" windowHeight="8265" firstSheet="3" activeTab="5"/>
  </bookViews>
  <sheets>
    <sheet name="Vendor #1" sheetId="1" r:id="rId1"/>
    <sheet name="Vendor #2" sheetId="2" r:id="rId2"/>
    <sheet name="Vendor #3" sheetId="3" r:id="rId3"/>
    <sheet name=" Vendor #4 " sheetId="4" r:id="rId4"/>
    <sheet name="Vendor #5" sheetId="5" r:id="rId5"/>
    <sheet name="Preliminary Combined Summary" sheetId="6" r:id="rId6"/>
  </sheets>
  <definedNames>
    <definedName name="_xlnm.Print_Area" localSheetId="3">' Vendor #4 '!$A$1:$F$44</definedName>
    <definedName name="_xlnm.Print_Area" localSheetId="5">'Preliminary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4">'Vendor #5'!$A$1:$F$44</definedName>
  </definedNames>
  <calcPr fullCalcOnLoad="1"/>
</workbook>
</file>

<file path=xl/sharedStrings.xml><?xml version="1.0" encoding="utf-8"?>
<sst xmlns="http://schemas.openxmlformats.org/spreadsheetml/2006/main" count="129" uniqueCount="46">
  <si>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</si>
  <si>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</si>
  <si>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</si>
  <si>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</si>
  <si>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</si>
  <si>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</si>
  <si>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</si>
  <si>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</si>
  <si>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</si>
  <si>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</si>
  <si>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</si>
  <si>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</si>
  <si>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</si>
  <si>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</si>
  <si>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</si>
  <si>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</si>
  <si>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</si>
  <si>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</si>
  <si>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</si>
  <si>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</si>
  <si>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</si>
  <si>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</si>
  <si>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</si>
  <si>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</si>
  <si>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</si>
  <si>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FURNITURE, FIXTURES &amp; EQUIPMENT (FF&amp;E) PRELIMINARY COST SUMMARY</t>
  </si>
  <si>
    <t>PRELIMINARY FURNITURE, FIXTURES &amp; EQUIPMENT (FF&amp;E) COST SUMMARY</t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</si>
  <si>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</si>
  <si>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</si>
  <si>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</si>
  <si>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</si>
  <si>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</si>
  <si>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</si>
  <si>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 xml:space="preserve">NAVAL FACILITIES ENGINEERING SYSTEMS COMMAND                                       </t>
    </r>
    <r>
      <rPr>
        <b/>
        <sz val="12"/>
        <color indexed="23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</t>
    </r>
  </si>
  <si>
    <t xml:space="preserve">NAVAL FACILITIES ENGINEERING SYSTEMS COMMAND                                                                            </t>
  </si>
  <si>
    <t xml:space="preserve">NAVAL FACILITIES ENGINEERING SYSTEMS COMMAND                                                                      </t>
  </si>
  <si>
    <t xml:space="preserve">NAVAL FACILITIES ENGINEERING SYSTEMS COMMAND                                                  </t>
  </si>
  <si>
    <t xml:space="preserve">NAVAL FACILITIES ENGINEERING SYSTEMS COMMAND                                                               </t>
  </si>
  <si>
    <t xml:space="preserve">NAVAL FACILITIES ENGINEERING SYSTEMS COMMAND                                                                                   </t>
  </si>
  <si>
    <t>GSA CONTRACT #</t>
  </si>
  <si>
    <t xml:space="preserve">TOTAL with POS 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</si>
  <si>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</si>
  <si>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r>
      <t xml:space="preserve">Bond </t>
    </r>
    <r>
      <rPr>
        <b/>
        <sz val="16"/>
        <color indexed="10"/>
        <rFont val="Arial"/>
        <family val="2"/>
      </rPr>
      <t>*</t>
    </r>
  </si>
  <si>
    <t>FF&amp;E OptionAward Amount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</si>
  <si>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</si>
  <si>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HAR, Bond and Project Oversight Rates.  (Effective FY24 POS Rates:  CONUS 6.5%, OCONUS 7.3%, Remote OCONUS 9%, O&amp;M 8%)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</si>
</sst>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31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47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0" fontId="48" fillId="0" borderId="0" xfId="0" applyNumberFormat="1" applyFont="1" applyBorder="1" applyAlignment="1">
      <alignment wrapText="1"/>
    </xf>
    <xf numFmtId="7" fontId="1" fillId="0" borderId="12" xfId="44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wrapText="1"/>
    </xf>
    <xf numFmtId="7" fontId="0" fillId="0" borderId="13" xfId="0" applyNumberFormat="1" applyFont="1" applyBorder="1" applyAlignment="1">
      <alignment horizontal="right" wrapText="1"/>
    </xf>
    <xf numFmtId="7" fontId="0" fillId="0" borderId="14" xfId="0" applyNumberFormat="1" applyFont="1" applyBorder="1" applyAlignment="1">
      <alignment horizontal="right" wrapText="1"/>
    </xf>
    <xf numFmtId="7" fontId="0" fillId="0" borderId="15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47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170" fontId="0" fillId="0" borderId="15" xfId="0" applyNumberFormat="1" applyFont="1" applyBorder="1" applyAlignment="1">
      <alignment wrapText="1"/>
    </xf>
    <xf numFmtId="7" fontId="0" fillId="0" borderId="11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7" fontId="0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7" fontId="0" fillId="0" borderId="21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left" wrapText="1"/>
    </xf>
    <xf numFmtId="7" fontId="1" fillId="0" borderId="23" xfId="44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7" fontId="0" fillId="0" borderId="17" xfId="44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9" xfId="0" applyNumberFormat="1" applyFont="1" applyBorder="1" applyAlignment="1">
      <alignment wrapText="1"/>
    </xf>
    <xf numFmtId="7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167" fontId="0" fillId="0" borderId="21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67" fontId="1" fillId="0" borderId="23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67" fontId="0" fillId="0" borderId="17" xfId="0" applyNumberFormat="1" applyFont="1" applyBorder="1" applyAlignment="1">
      <alignment wrapText="1"/>
    </xf>
    <xf numFmtId="7" fontId="49" fillId="0" borderId="19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49" fillId="0" borderId="28" xfId="0" applyFont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7" fontId="0" fillId="0" borderId="33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7" fontId="0" fillId="0" borderId="33" xfId="0" applyNumberFormat="1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170" fontId="47" fillId="0" borderId="28" xfId="0" applyNumberFormat="1" applyFont="1" applyFill="1" applyBorder="1" applyAlignment="1">
      <alignment horizontal="right" wrapText="1"/>
    </xf>
    <xf numFmtId="0" fontId="0" fillId="33" borderId="38" xfId="0" applyFont="1" applyFill="1" applyBorder="1" applyAlignment="1">
      <alignment wrapText="1"/>
    </xf>
    <xf numFmtId="170" fontId="47" fillId="33" borderId="39" xfId="0" applyNumberFormat="1" applyFont="1" applyFill="1" applyBorder="1" applyAlignment="1">
      <alignment horizontal="right" wrapText="1"/>
    </xf>
    <xf numFmtId="167" fontId="1" fillId="33" borderId="40" xfId="0" applyNumberFormat="1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0" fontId="48" fillId="0" borderId="11" xfId="0" applyFont="1" applyFill="1" applyBorder="1" applyAlignment="1">
      <alignment horizontal="right" wrapText="1"/>
    </xf>
    <xf numFmtId="170" fontId="47" fillId="0" borderId="10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170" fontId="47" fillId="33" borderId="41" xfId="0" applyNumberFormat="1" applyFont="1" applyFill="1" applyBorder="1" applyAlignment="1">
      <alignment horizontal="right" wrapText="1"/>
    </xf>
    <xf numFmtId="0" fontId="48" fillId="33" borderId="25" xfId="0" applyFont="1" applyFill="1" applyBorder="1" applyAlignment="1">
      <alignment wrapText="1"/>
    </xf>
    <xf numFmtId="7" fontId="1" fillId="33" borderId="26" xfId="0" applyNumberFormat="1" applyFont="1" applyFill="1" applyBorder="1" applyAlignment="1">
      <alignment wrapText="1"/>
    </xf>
    <xf numFmtId="7" fontId="0" fillId="0" borderId="12" xfId="44" applyNumberFormat="1" applyFont="1" applyBorder="1" applyAlignment="1">
      <alignment wrapText="1"/>
    </xf>
    <xf numFmtId="167" fontId="1" fillId="33" borderId="42" xfId="0" applyNumberFormat="1" applyFont="1" applyFill="1" applyBorder="1" applyAlignment="1">
      <alignment wrapText="1"/>
    </xf>
    <xf numFmtId="167" fontId="0" fillId="0" borderId="43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67" fontId="1" fillId="0" borderId="11" xfId="0" applyNumberFormat="1" applyFont="1" applyFill="1" applyBorder="1" applyAlignment="1">
      <alignment wrapText="1"/>
    </xf>
    <xf numFmtId="0" fontId="48" fillId="33" borderId="25" xfId="0" applyFont="1" applyFill="1" applyBorder="1" applyAlignment="1">
      <alignment horizontal="right" wrapText="1"/>
    </xf>
    <xf numFmtId="167" fontId="1" fillId="33" borderId="44" xfId="0" applyNumberFormat="1" applyFont="1" applyFill="1" applyBorder="1" applyAlignment="1">
      <alignment wrapText="1"/>
    </xf>
    <xf numFmtId="0" fontId="4" fillId="34" borderId="45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48" xfId="0" applyFont="1" applyBorder="1" applyAlignment="1">
      <alignment wrapText="1"/>
    </xf>
    <xf numFmtId="0" fontId="48" fillId="0" borderId="49" xfId="0" applyFont="1" applyBorder="1" applyAlignment="1">
      <alignment wrapText="1"/>
    </xf>
    <xf numFmtId="0" fontId="50" fillId="35" borderId="55" xfId="0" applyFont="1" applyFill="1" applyBorder="1" applyAlignment="1">
      <alignment horizontal="left" vertical="center" wrapText="1"/>
    </xf>
    <xf numFmtId="0" fontId="50" fillId="35" borderId="56" xfId="0" applyFont="1" applyFill="1" applyBorder="1" applyAlignment="1">
      <alignment horizontal="left" vertical="center" wrapText="1"/>
    </xf>
    <xf numFmtId="0" fontId="50" fillId="35" borderId="57" xfId="0" applyFont="1" applyFill="1" applyBorder="1" applyAlignment="1">
      <alignment horizontal="left" vertical="center" wrapText="1"/>
    </xf>
    <xf numFmtId="1" fontId="1" fillId="0" borderId="50" xfId="0" applyNumberFormat="1" applyFont="1" applyBorder="1" applyAlignment="1">
      <alignment horizontal="left" wrapText="1"/>
    </xf>
    <xf numFmtId="0" fontId="1" fillId="33" borderId="25" xfId="0" applyFont="1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7" fontId="0" fillId="0" borderId="14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33" borderId="39" xfId="55" applyFont="1" applyFill="1" applyBorder="1" applyAlignment="1">
      <alignment wrapText="1"/>
      <protection/>
    </xf>
    <xf numFmtId="0" fontId="0" fillId="33" borderId="3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34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1" fontId="1" fillId="0" borderId="29" xfId="0" applyNumberFormat="1" applyFont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4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31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34</v>
      </c>
      <c r="B1" s="100"/>
      <c r="C1" s="100"/>
      <c r="D1" s="100"/>
      <c r="E1" s="100"/>
      <c r="F1" s="101"/>
    </row>
    <row r="2" spans="1:7" ht="18.75" customHeight="1">
      <c r="A2" s="102" t="s">
        <v>25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39</v>
      </c>
      <c r="B6" s="103"/>
      <c r="C6" s="103"/>
      <c r="D6" s="103"/>
      <c r="E6" s="103"/>
      <c r="F6" s="104"/>
      <c r="G6" s="5"/>
    </row>
    <row r="7" spans="1:7" ht="15.75">
      <c r="A7" s="105" t="s">
        <v>18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.75" customHeight="1">
      <c r="A31" s="48"/>
      <c r="B31" s="106" t="s">
        <v>28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5.75" customHeight="1">
      <c r="A33" s="48"/>
      <c r="B33" s="106" t="s">
        <v>29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30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7.25" customHeight="1">
      <c r="A37" s="48"/>
      <c r="B37" s="106" t="s">
        <v>31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7.25" customHeight="1">
      <c r="A39" s="48"/>
      <c r="B39" s="106" t="s">
        <v>32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19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38.25" customHeight="1" thickBot="1">
      <c r="A44" s="121" t="s">
        <v>44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  <mergeCell ref="B40:D40"/>
    <mergeCell ref="B37:D37"/>
    <mergeCell ref="B42:D42"/>
    <mergeCell ref="B41:E41"/>
    <mergeCell ref="B30:D30"/>
    <mergeCell ref="B34:D34"/>
    <mergeCell ref="B36:D36"/>
    <mergeCell ref="A1:F1"/>
    <mergeCell ref="A2:F2"/>
    <mergeCell ref="A4:D4"/>
    <mergeCell ref="A3:F3"/>
    <mergeCell ref="B39:D39"/>
    <mergeCell ref="B33:D33"/>
    <mergeCell ref="B35:D35"/>
    <mergeCell ref="E4:F4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35</v>
      </c>
      <c r="B1" s="100"/>
      <c r="C1" s="100"/>
      <c r="D1" s="100"/>
      <c r="E1" s="100"/>
      <c r="F1" s="101"/>
    </row>
    <row r="2" spans="1:7" ht="18.75" customHeight="1">
      <c r="A2" s="102" t="s">
        <v>25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39</v>
      </c>
      <c r="B6" s="103"/>
      <c r="C6" s="103"/>
      <c r="D6" s="103"/>
      <c r="E6" s="103"/>
      <c r="F6" s="104"/>
      <c r="G6" s="5"/>
    </row>
    <row r="7" spans="1:7" ht="15.75">
      <c r="A7" s="105" t="s">
        <v>18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7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/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3">
        <f>B28*E28</f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.75" customHeight="1">
      <c r="A31" s="48"/>
      <c r="B31" s="106" t="s">
        <v>28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7.25" customHeight="1">
      <c r="A33" s="48"/>
      <c r="B33" s="106" t="s">
        <v>29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30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.75" customHeight="1">
      <c r="A37" s="48"/>
      <c r="B37" s="106" t="s">
        <v>31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8.75" customHeight="1">
      <c r="A39" s="48"/>
      <c r="B39" s="106" t="s">
        <v>32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20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39.75" customHeight="1" thickBot="1">
      <c r="A44" s="121" t="s">
        <v>44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36</v>
      </c>
      <c r="B1" s="100"/>
      <c r="C1" s="100"/>
      <c r="D1" s="100"/>
      <c r="E1" s="100"/>
      <c r="F1" s="101"/>
    </row>
    <row r="2" spans="1:7" ht="18.75" customHeight="1">
      <c r="A2" s="102" t="s">
        <v>25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39</v>
      </c>
      <c r="B6" s="103"/>
      <c r="C6" s="103"/>
      <c r="D6" s="103"/>
      <c r="E6" s="103"/>
      <c r="F6" s="104"/>
      <c r="G6" s="5"/>
    </row>
    <row r="7" spans="1:7" ht="15.75">
      <c r="A7" s="105" t="s">
        <v>18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20.25" customHeight="1">
      <c r="A31" s="48"/>
      <c r="B31" s="106" t="s">
        <v>28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7.25" customHeight="1">
      <c r="A33" s="48"/>
      <c r="B33" s="106" t="s">
        <v>29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30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" customHeight="1">
      <c r="A37" s="48"/>
      <c r="B37" s="106" t="s">
        <v>31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9.5" customHeight="1">
      <c r="A39" s="48"/>
      <c r="B39" s="106" t="s">
        <v>32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21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38.25" customHeight="1" thickBot="1">
      <c r="A44" s="121" t="s">
        <v>44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19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37</v>
      </c>
      <c r="B1" s="100"/>
      <c r="C1" s="100"/>
      <c r="D1" s="100"/>
      <c r="E1" s="100"/>
      <c r="F1" s="101"/>
    </row>
    <row r="2" spans="1:7" ht="18.75" customHeight="1">
      <c r="A2" s="102" t="s">
        <v>25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39</v>
      </c>
      <c r="B6" s="103"/>
      <c r="C6" s="103"/>
      <c r="D6" s="103"/>
      <c r="E6" s="103"/>
      <c r="F6" s="104"/>
      <c r="G6" s="5"/>
    </row>
    <row r="7" spans="1:7" ht="15.75">
      <c r="A7" s="105" t="s">
        <v>18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9.5" customHeight="1">
      <c r="A31" s="48"/>
      <c r="B31" s="106" t="s">
        <v>28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8.75" customHeight="1">
      <c r="A33" s="48"/>
      <c r="B33" s="106" t="s">
        <v>29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30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9.5" customHeight="1">
      <c r="A37" s="48"/>
      <c r="B37" s="106" t="s">
        <v>31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9.5" customHeight="1">
      <c r="A39" s="48"/>
      <c r="B39" s="106" t="s">
        <v>32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22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38.25" customHeight="1" thickBot="1">
      <c r="A44" s="121" t="s">
        <v>44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Zeros="0" view="pageBreakPreview" zoomScaleNormal="130" zoomScaleSheetLayoutView="100" workbookViewId="0" topLeftCell="A28">
      <selection activeCell="A44" sqref="A44:F44"/>
    </sheetView>
  </sheetViews>
  <sheetFormatPr defaultColWidth="9.140625" defaultRowHeight="12.75"/>
  <cols>
    <col min="1" max="1" width="6.7109375" style="3" customWidth="1"/>
    <col min="2" max="2" width="11.57421875" style="3" customWidth="1"/>
    <col min="3" max="3" width="25.421875" style="3" customWidth="1"/>
    <col min="4" max="4" width="25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>
      <c r="A1" s="99" t="s">
        <v>38</v>
      </c>
      <c r="B1" s="100"/>
      <c r="C1" s="100"/>
      <c r="D1" s="100"/>
      <c r="E1" s="100"/>
      <c r="F1" s="101"/>
    </row>
    <row r="2" spans="1:7" ht="18.75" customHeight="1">
      <c r="A2" s="102" t="s">
        <v>25</v>
      </c>
      <c r="B2" s="103"/>
      <c r="C2" s="103"/>
      <c r="D2" s="103"/>
      <c r="E2" s="103"/>
      <c r="F2" s="104"/>
      <c r="G2" s="4"/>
    </row>
    <row r="3" spans="1:7" ht="15.75">
      <c r="A3" s="105" t="s">
        <v>7</v>
      </c>
      <c r="B3" s="103"/>
      <c r="C3" s="103"/>
      <c r="D3" s="103"/>
      <c r="E3" s="103"/>
      <c r="F3" s="104"/>
      <c r="G3" s="5"/>
    </row>
    <row r="4" spans="1:7" ht="15.75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5.75">
      <c r="A5" s="105" t="s">
        <v>17</v>
      </c>
      <c r="B5" s="103"/>
      <c r="C5" s="103"/>
      <c r="D5" s="103"/>
      <c r="E5" s="103"/>
      <c r="F5" s="104"/>
      <c r="G5" s="5"/>
    </row>
    <row r="6" spans="1:7" ht="15.75">
      <c r="A6" s="105" t="s">
        <v>39</v>
      </c>
      <c r="B6" s="103"/>
      <c r="C6" s="103"/>
      <c r="D6" s="103"/>
      <c r="E6" s="103"/>
      <c r="F6" s="104"/>
      <c r="G6" s="5"/>
    </row>
    <row r="7" spans="1:7" ht="15.75">
      <c r="A7" s="105" t="s">
        <v>18</v>
      </c>
      <c r="B7" s="103"/>
      <c r="C7" s="103"/>
      <c r="D7" s="103"/>
      <c r="E7" s="103"/>
      <c r="F7" s="104"/>
      <c r="G7" s="5"/>
    </row>
    <row r="8" spans="1:7" ht="16.5" thickBot="1">
      <c r="A8" s="105"/>
      <c r="B8" s="103"/>
      <c r="C8" s="103"/>
      <c r="D8" s="103"/>
      <c r="E8" s="103"/>
      <c r="F8" s="104"/>
      <c r="G8" s="5"/>
    </row>
    <row r="9" spans="1:7" s="8" customFormat="1" ht="13.5" thickBot="1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ht="12.75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ht="12.75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ht="12.75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ht="12.75">
      <c r="A13" s="40"/>
      <c r="B13" s="12">
        <v>0</v>
      </c>
      <c r="C13" s="13"/>
      <c r="D13" s="14"/>
      <c r="E13" s="30">
        <v>0</v>
      </c>
      <c r="F13" s="41">
        <f aca="true" t="shared" si="0" ref="F13:F28">B13*E13</f>
        <v>0</v>
      </c>
      <c r="G13" s="7"/>
    </row>
    <row r="14" spans="1:7" s="8" customFormat="1" ht="12.75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ht="12.75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ht="12.75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ht="12.75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ht="12.75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ht="12.75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ht="12.75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ht="12.75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ht="12.75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ht="12.75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ht="12.75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ht="12.75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ht="12.75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ht="12.75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6" s="8" customFormat="1" ht="14.25" thickBot="1" thickTop="1">
      <c r="A29" s="44"/>
      <c r="B29" s="124" t="s">
        <v>9</v>
      </c>
      <c r="C29" s="114"/>
      <c r="D29" s="114"/>
      <c r="E29" s="114"/>
      <c r="F29" s="45">
        <f>SUM(F10:F28)</f>
        <v>0</v>
      </c>
    </row>
    <row r="30" spans="1:6" s="8" customFormat="1" ht="14.25" customHeight="1" thickTop="1">
      <c r="A30" s="46"/>
      <c r="B30" s="115"/>
      <c r="C30" s="116"/>
      <c r="D30" s="117"/>
      <c r="E30" s="32"/>
      <c r="F30" s="47"/>
    </row>
    <row r="31" spans="1:6" s="20" customFormat="1" ht="18" customHeight="1">
      <c r="A31" s="48"/>
      <c r="B31" s="106" t="s">
        <v>28</v>
      </c>
      <c r="C31" s="107"/>
      <c r="D31" s="108"/>
      <c r="E31" s="33">
        <v>0.01</v>
      </c>
      <c r="F31" s="49">
        <f>SUM(F29*E31)</f>
        <v>0</v>
      </c>
    </row>
    <row r="32" spans="1:6" s="20" customFormat="1" ht="12.75">
      <c r="A32" s="48"/>
      <c r="B32" s="106"/>
      <c r="C32" s="107"/>
      <c r="D32" s="108"/>
      <c r="E32" s="34"/>
      <c r="F32" s="49"/>
    </row>
    <row r="33" spans="1:6" s="20" customFormat="1" ht="18" customHeight="1">
      <c r="A33" s="48"/>
      <c r="B33" s="106" t="s">
        <v>29</v>
      </c>
      <c r="C33" s="107"/>
      <c r="D33" s="108"/>
      <c r="E33" s="33">
        <v>0.01</v>
      </c>
      <c r="F33" s="50">
        <f>SUM(F29*E33)</f>
        <v>0</v>
      </c>
    </row>
    <row r="34" spans="1:6" s="20" customFormat="1" ht="12.75">
      <c r="A34" s="48"/>
      <c r="B34" s="106"/>
      <c r="C34" s="111"/>
      <c r="D34" s="112"/>
      <c r="E34" s="34"/>
      <c r="F34" s="49"/>
    </row>
    <row r="35" spans="1:6" s="20" customFormat="1" ht="17.25" customHeight="1">
      <c r="A35" s="48"/>
      <c r="B35" s="106" t="s">
        <v>30</v>
      </c>
      <c r="C35" s="107"/>
      <c r="D35" s="108"/>
      <c r="E35" s="33">
        <v>0.01</v>
      </c>
      <c r="F35" s="50">
        <f>SUM(F29*E35)</f>
        <v>0</v>
      </c>
    </row>
    <row r="36" spans="1:6" s="20" customFormat="1" ht="12.75">
      <c r="A36" s="48"/>
      <c r="B36" s="106"/>
      <c r="C36" s="111"/>
      <c r="D36" s="112"/>
      <c r="E36" s="34"/>
      <c r="F36" s="49"/>
    </row>
    <row r="37" spans="1:6" s="20" customFormat="1" ht="18" customHeight="1">
      <c r="A37" s="48"/>
      <c r="B37" s="106" t="s">
        <v>31</v>
      </c>
      <c r="C37" s="107"/>
      <c r="D37" s="108"/>
      <c r="E37" s="33">
        <v>0.01</v>
      </c>
      <c r="F37" s="49">
        <f>SUM(F29*E37)</f>
        <v>0</v>
      </c>
    </row>
    <row r="38" spans="1:6" s="20" customFormat="1" ht="12.75">
      <c r="A38" s="51"/>
      <c r="B38" s="106"/>
      <c r="C38" s="111"/>
      <c r="D38" s="112"/>
      <c r="E38" s="35"/>
      <c r="F38" s="52"/>
    </row>
    <row r="39" spans="1:6" s="20" customFormat="1" ht="18.75" customHeight="1">
      <c r="A39" s="48"/>
      <c r="B39" s="106" t="s">
        <v>32</v>
      </c>
      <c r="C39" s="107"/>
      <c r="D39" s="108"/>
      <c r="E39" s="33">
        <v>0.06</v>
      </c>
      <c r="F39" s="49">
        <f>(F29*E39)</f>
        <v>0</v>
      </c>
    </row>
    <row r="40" spans="1:6" s="20" customFormat="1" ht="13.5" thickBot="1">
      <c r="A40" s="51"/>
      <c r="B40" s="106"/>
      <c r="C40" s="111"/>
      <c r="D40" s="112"/>
      <c r="E40" s="36"/>
      <c r="F40" s="52"/>
    </row>
    <row r="41" spans="1:6" s="20" customFormat="1" ht="14.25" thickBot="1" thickTop="1">
      <c r="A41" s="53"/>
      <c r="B41" s="113" t="s">
        <v>23</v>
      </c>
      <c r="C41" s="114"/>
      <c r="D41" s="114"/>
      <c r="E41" s="114"/>
      <c r="F41" s="54">
        <f>SUM(F29:F40)</f>
        <v>0</v>
      </c>
    </row>
    <row r="42" spans="1:6" s="20" customFormat="1" ht="13.5" thickTop="1">
      <c r="A42" s="55"/>
      <c r="B42" s="106"/>
      <c r="C42" s="111"/>
      <c r="D42" s="112"/>
      <c r="E42" s="32"/>
      <c r="F42" s="56"/>
    </row>
    <row r="43" spans="1:6" s="20" customFormat="1" ht="19.5" customHeight="1">
      <c r="A43" s="48"/>
      <c r="B43" s="118"/>
      <c r="C43" s="119"/>
      <c r="D43" s="120"/>
      <c r="E43" s="28"/>
      <c r="F43" s="57"/>
    </row>
    <row r="44" spans="1:6" s="20" customFormat="1" ht="39" customHeight="1" thickBot="1">
      <c r="A44" s="121" t="s">
        <v>44</v>
      </c>
      <c r="B44" s="122"/>
      <c r="C44" s="122"/>
      <c r="D44" s="122"/>
      <c r="E44" s="122"/>
      <c r="F44" s="123"/>
    </row>
    <row r="45" spans="1:6" s="20" customFormat="1" ht="12.75">
      <c r="A45" s="22"/>
      <c r="B45" s="24"/>
      <c r="C45" s="21"/>
      <c r="D45" s="21"/>
      <c r="E45" s="25"/>
      <c r="F45" s="16"/>
    </row>
    <row r="46" spans="1:6" s="20" customFormat="1" ht="12.75">
      <c r="A46" s="22"/>
      <c r="B46" s="24"/>
      <c r="C46" s="21"/>
      <c r="D46" s="21"/>
      <c r="E46" s="25"/>
      <c r="F46" s="16"/>
    </row>
  </sheetData>
  <sheetProtection/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view="pageBreakPreview" zoomScale="130" zoomScaleNormal="130" zoomScaleSheetLayoutView="130" workbookViewId="0" topLeftCell="A16">
      <selection activeCell="A31" sqref="A31:F31"/>
    </sheetView>
  </sheetViews>
  <sheetFormatPr defaultColWidth="9.140625" defaultRowHeight="12.75"/>
  <cols>
    <col min="1" max="1" width="6.7109375" style="3" customWidth="1"/>
    <col min="2" max="2" width="23.28125" style="3" customWidth="1"/>
    <col min="3" max="3" width="21.421875" style="3" customWidth="1"/>
    <col min="4" max="4" width="17.421875" style="3" customWidth="1"/>
    <col min="5" max="5" width="14.28125" style="3" customWidth="1"/>
    <col min="6" max="6" width="13.57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7.25" customHeight="1">
      <c r="A1" s="99" t="s">
        <v>33</v>
      </c>
      <c r="B1" s="100"/>
      <c r="C1" s="100"/>
      <c r="D1" s="100"/>
      <c r="E1" s="100"/>
      <c r="F1" s="101"/>
    </row>
    <row r="2" spans="1:7" ht="20.25" customHeight="1" thickBot="1">
      <c r="A2" s="143" t="s">
        <v>26</v>
      </c>
      <c r="B2" s="144"/>
      <c r="C2" s="144"/>
      <c r="D2" s="144"/>
      <c r="E2" s="144"/>
      <c r="F2" s="145"/>
      <c r="G2" s="4"/>
    </row>
    <row r="3" spans="1:7" ht="16.5" customHeight="1" thickTop="1">
      <c r="A3" s="105" t="s">
        <v>7</v>
      </c>
      <c r="B3" s="103"/>
      <c r="C3" s="103"/>
      <c r="D3" s="103"/>
      <c r="E3" s="103"/>
      <c r="F3" s="104"/>
      <c r="G3" s="5"/>
    </row>
    <row r="4" spans="1:7" ht="16.5" customHeight="1">
      <c r="A4" s="105" t="s">
        <v>16</v>
      </c>
      <c r="B4" s="103"/>
      <c r="C4" s="103"/>
      <c r="D4" s="103"/>
      <c r="E4" s="109" t="s">
        <v>6</v>
      </c>
      <c r="F4" s="110"/>
      <c r="G4" s="5"/>
    </row>
    <row r="5" spans="1:7" ht="16.5" thickBot="1">
      <c r="A5" s="70"/>
      <c r="B5" s="6"/>
      <c r="C5" s="6"/>
      <c r="D5" s="6"/>
      <c r="E5" s="6"/>
      <c r="F5" s="71"/>
      <c r="G5" s="5"/>
    </row>
    <row r="6" spans="1:6" s="8" customFormat="1" ht="13.5" thickBot="1">
      <c r="A6" s="61"/>
      <c r="B6" s="146" t="s">
        <v>15</v>
      </c>
      <c r="C6" s="147"/>
      <c r="D6" s="148"/>
      <c r="E6" s="59"/>
      <c r="F6" s="60">
        <f>SUM('Vendor #1'!F29+'Vendor #2'!F29+'Vendor #3'!F29+' Vendor #4 '!F29+'Vendor #5'!F29)</f>
        <v>0</v>
      </c>
    </row>
    <row r="7" spans="1:6" s="8" customFormat="1" ht="14.25" customHeight="1">
      <c r="A7" s="75"/>
      <c r="B7" s="135"/>
      <c r="C7" s="136"/>
      <c r="D7" s="136"/>
      <c r="E7" s="2"/>
      <c r="F7" s="37"/>
    </row>
    <row r="8" spans="1:6" s="20" customFormat="1" ht="12.75">
      <c r="A8" s="76"/>
      <c r="B8" s="127" t="s">
        <v>10</v>
      </c>
      <c r="C8" s="128"/>
      <c r="D8" s="128"/>
      <c r="E8" s="23"/>
      <c r="F8" s="92">
        <f>SUM('Vendor #1'!F31+'Vendor #2'!F31+'Vendor #3'!F31+' Vendor #4 '!F31+'Vendor #5'!F31)</f>
        <v>0</v>
      </c>
    </row>
    <row r="9" spans="1:6" s="20" customFormat="1" ht="12.75">
      <c r="A9" s="76"/>
      <c r="B9" s="127"/>
      <c r="C9" s="128"/>
      <c r="D9" s="128"/>
      <c r="E9" s="28"/>
      <c r="F9" s="27"/>
    </row>
    <row r="10" spans="1:6" s="20" customFormat="1" ht="12.75">
      <c r="A10" s="76"/>
      <c r="B10" s="127" t="s">
        <v>11</v>
      </c>
      <c r="C10" s="128"/>
      <c r="D10" s="128"/>
      <c r="E10" s="23"/>
      <c r="F10" s="92">
        <f>SUM('Vendor #1'!F33+'Vendor #2'!F33+'Vendor #3'!F33+' Vendor #4 '!F33+'Vendor #5'!F33)</f>
        <v>0</v>
      </c>
    </row>
    <row r="11" spans="1:6" s="20" customFormat="1" ht="12.75">
      <c r="A11" s="76"/>
      <c r="B11" s="127"/>
      <c r="C11" s="128"/>
      <c r="D11" s="128"/>
      <c r="E11" s="28"/>
      <c r="F11" s="27"/>
    </row>
    <row r="12" spans="1:6" s="20" customFormat="1" ht="12.75">
      <c r="A12" s="76"/>
      <c r="B12" s="129" t="s">
        <v>12</v>
      </c>
      <c r="C12" s="111"/>
      <c r="D12" s="112"/>
      <c r="E12" s="23"/>
      <c r="F12" s="92">
        <f>SUM('Vendor #1'!F35+'Vendor #2'!F35+'Vendor #3'!F35+' Vendor #4 '!F35+'Vendor #5'!F35)</f>
        <v>0</v>
      </c>
    </row>
    <row r="13" spans="1:6" s="20" customFormat="1" ht="12.75">
      <c r="A13" s="76"/>
      <c r="B13" s="127"/>
      <c r="C13" s="128"/>
      <c r="D13" s="128"/>
      <c r="E13" s="28"/>
      <c r="F13" s="27"/>
    </row>
    <row r="14" spans="1:6" s="20" customFormat="1" ht="12.75">
      <c r="A14" s="76"/>
      <c r="B14" s="127" t="s">
        <v>13</v>
      </c>
      <c r="C14" s="128"/>
      <c r="D14" s="128"/>
      <c r="E14" s="23"/>
      <c r="F14" s="92">
        <f>SUM('Vendor #1'!F37+'Vendor #2'!F37+'Vendor #3'!F37+' Vendor #4 '!F37+'Vendor #5'!F37)</f>
        <v>0</v>
      </c>
    </row>
    <row r="15" spans="1:6" s="20" customFormat="1" ht="12.75">
      <c r="A15" s="76"/>
      <c r="B15" s="127"/>
      <c r="C15" s="128"/>
      <c r="D15" s="128"/>
      <c r="E15" s="58"/>
      <c r="F15" s="92"/>
    </row>
    <row r="16" spans="1:6" s="20" customFormat="1" ht="12.75">
      <c r="A16" s="76"/>
      <c r="B16" s="127" t="s">
        <v>14</v>
      </c>
      <c r="C16" s="127"/>
      <c r="D16" s="127"/>
      <c r="E16" s="26"/>
      <c r="F16" s="92">
        <f>SUM('Vendor #1'!F39+'Vendor #2'!F39+'Vendor #3'!F39+' Vendor #4 '!F39+'Vendor #5'!F39)</f>
        <v>0</v>
      </c>
    </row>
    <row r="17" spans="1:6" s="20" customFormat="1" ht="13.5" thickBot="1">
      <c r="A17" s="51"/>
      <c r="B17" s="130"/>
      <c r="C17" s="131"/>
      <c r="D17" s="131"/>
      <c r="E17" s="62"/>
      <c r="F17" s="72"/>
    </row>
    <row r="18" spans="1:6" s="20" customFormat="1" ht="13.5" thickBot="1">
      <c r="A18" s="82"/>
      <c r="B18" s="125" t="s">
        <v>8</v>
      </c>
      <c r="C18" s="126"/>
      <c r="D18" s="126"/>
      <c r="E18" s="126"/>
      <c r="F18" s="93">
        <f>SUM(F6:F17)</f>
        <v>0</v>
      </c>
    </row>
    <row r="19" spans="1:6" s="20" customFormat="1" ht="12.75">
      <c r="A19" s="55"/>
      <c r="B19" s="135"/>
      <c r="C19" s="136"/>
      <c r="D19" s="136"/>
      <c r="E19" s="2"/>
      <c r="F19" s="56"/>
    </row>
    <row r="20" spans="1:6" s="20" customFormat="1" ht="18.75" customHeight="1">
      <c r="A20" s="48"/>
      <c r="B20" s="106" t="s">
        <v>27</v>
      </c>
      <c r="C20" s="107"/>
      <c r="D20" s="108"/>
      <c r="E20" s="23">
        <v>0.05</v>
      </c>
      <c r="F20" s="94">
        <f>ROUND(F18*E20,2)</f>
        <v>0</v>
      </c>
    </row>
    <row r="21" spans="1:6" s="20" customFormat="1" ht="13.5" thickBot="1">
      <c r="A21" s="51"/>
      <c r="B21" s="133"/>
      <c r="C21" s="134"/>
      <c r="D21" s="134"/>
      <c r="E21" s="77"/>
      <c r="F21" s="52"/>
    </row>
    <row r="22" spans="1:6" s="20" customFormat="1" ht="13.5" customHeight="1" thickBot="1">
      <c r="A22" s="65"/>
      <c r="B22" s="125" t="s">
        <v>24</v>
      </c>
      <c r="C22" s="126"/>
      <c r="D22" s="126"/>
      <c r="E22" s="97"/>
      <c r="F22" s="98">
        <f>SUM(F18:F20)</f>
        <v>0</v>
      </c>
    </row>
    <row r="23" spans="1:6" s="20" customFormat="1" ht="12.75">
      <c r="A23" s="95"/>
      <c r="B23" s="137"/>
      <c r="C23" s="136"/>
      <c r="D23" s="136"/>
      <c r="E23" s="85"/>
      <c r="F23" s="96"/>
    </row>
    <row r="24" spans="1:6" s="20" customFormat="1" ht="18.75" customHeight="1">
      <c r="A24" s="83"/>
      <c r="B24" s="132" t="s">
        <v>42</v>
      </c>
      <c r="C24" s="132"/>
      <c r="D24" s="132"/>
      <c r="E24" s="78">
        <v>0.01</v>
      </c>
      <c r="F24" s="94">
        <f>(F22*E24)</f>
        <v>0</v>
      </c>
    </row>
    <row r="25" spans="1:6" s="20" customFormat="1" ht="13.5" thickBot="1">
      <c r="A25" s="83"/>
      <c r="B25" s="142"/>
      <c r="C25" s="134"/>
      <c r="D25" s="134"/>
      <c r="E25" s="86"/>
      <c r="F25" s="84"/>
    </row>
    <row r="26" spans="1:6" s="20" customFormat="1" ht="13.5" customHeight="1" thickBot="1">
      <c r="A26" s="65"/>
      <c r="B26" s="125" t="s">
        <v>43</v>
      </c>
      <c r="C26" s="138"/>
      <c r="D26" s="139"/>
      <c r="E26" s="89"/>
      <c r="F26" s="64">
        <f>SUM(F22:F24)</f>
        <v>0</v>
      </c>
    </row>
    <row r="27" spans="1:6" s="20" customFormat="1" ht="12.75">
      <c r="A27" s="2"/>
      <c r="B27" s="135"/>
      <c r="C27" s="136"/>
      <c r="D27" s="136"/>
      <c r="E27" s="87"/>
      <c r="F27" s="88"/>
    </row>
    <row r="28" spans="1:6" s="20" customFormat="1" ht="16.5" customHeight="1" thickBot="1">
      <c r="A28" s="79"/>
      <c r="B28" s="140" t="s">
        <v>41</v>
      </c>
      <c r="C28" s="141"/>
      <c r="D28" s="141"/>
      <c r="E28" s="80">
        <v>0.065</v>
      </c>
      <c r="F28" s="81">
        <f>ROUND(F26*E28,2)</f>
        <v>0</v>
      </c>
    </row>
    <row r="29" spans="1:6" s="20" customFormat="1" ht="19.5" customHeight="1" thickBot="1">
      <c r="A29" s="73"/>
      <c r="B29" s="130"/>
      <c r="C29" s="131"/>
      <c r="D29" s="131"/>
      <c r="E29" s="63"/>
      <c r="F29" s="74"/>
    </row>
    <row r="30" spans="1:6" s="20" customFormat="1" ht="13.5" thickBot="1">
      <c r="A30" s="65"/>
      <c r="B30" s="125" t="s">
        <v>40</v>
      </c>
      <c r="C30" s="126"/>
      <c r="D30" s="126"/>
      <c r="E30" s="90"/>
      <c r="F30" s="91">
        <f>SUM(F26:F28)</f>
        <v>0</v>
      </c>
    </row>
    <row r="31" spans="1:6" s="20" customFormat="1" ht="34.5" customHeight="1" thickBot="1">
      <c r="A31" s="121" t="s">
        <v>45</v>
      </c>
      <c r="B31" s="122"/>
      <c r="C31" s="122"/>
      <c r="D31" s="122"/>
      <c r="E31" s="122"/>
      <c r="F31" s="123"/>
    </row>
  </sheetData>
  <sheetProtection/>
  <mergeCells count="31">
    <mergeCell ref="B14:D14"/>
    <mergeCell ref="B6:D6"/>
    <mergeCell ref="B13:D13"/>
    <mergeCell ref="B7:D7"/>
    <mergeCell ref="B8:D8"/>
    <mergeCell ref="B9:D9"/>
    <mergeCell ref="B27:D27"/>
    <mergeCell ref="B25:D25"/>
    <mergeCell ref="B16:D16"/>
    <mergeCell ref="B17:D17"/>
    <mergeCell ref="A1:F1"/>
    <mergeCell ref="A2:F2"/>
    <mergeCell ref="A3:F3"/>
    <mergeCell ref="A4:D4"/>
    <mergeCell ref="E4:F4"/>
    <mergeCell ref="B26:D26"/>
    <mergeCell ref="A31:F31"/>
    <mergeCell ref="B18:E18"/>
    <mergeCell ref="B20:D20"/>
    <mergeCell ref="B22:D22"/>
    <mergeCell ref="B28:D28"/>
    <mergeCell ref="B30:D30"/>
    <mergeCell ref="B10:D10"/>
    <mergeCell ref="B12:D12"/>
    <mergeCell ref="B11:D11"/>
    <mergeCell ref="B15:D15"/>
    <mergeCell ref="B29:D29"/>
    <mergeCell ref="B24:D24"/>
    <mergeCell ref="B21:D21"/>
    <mergeCell ref="B19:D19"/>
    <mergeCell ref="B23:D23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2017-11-08T16:51:30Z</cp:lastPrinted>
  <dcterms:created xsi:type="dcterms:W3CDTF">2008-01-25T22:43:57Z</dcterms:created>
  <dcterms:modified xsi:type="dcterms:W3CDTF">2023-10-11T16:33:58Z</dcterms:modified>
  <cp:category/>
  <cp:version/>
  <cp:contentType/>
  <cp:contentStatus/>
</cp:coreProperties>
</file>